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DF6A6A5-F084-4BCD-86BA-C583A2187E1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<sst xmlns="http://schemas.openxmlformats.org/spreadsheetml/2006/main" count="2262" uniqueCount="1134">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</sst>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163</v>
      </c>
      <c r="B10" s="158"/>
      <c r="C10" s="108" t="str">
        <f>VLOOKUP(A10,lista,2,0)</f>
        <v>G. SERVICIOS TÉCNICOS</v>
      </c>
      <c r="D10" s="108"/>
      <c r="E10" s="108"/>
      <c r="F10" s="108"/>
      <c r="G10" s="108" t="str">
        <f>VLOOKUP(A10,lista,3,0)</f>
        <v>Asistente 2</v>
      </c>
      <c r="H10" s="108"/>
      <c r="I10" s="119" t="str">
        <f>VLOOKUP(A10,lista,4,0)</f>
        <v>Delineante de proyectos de carreteras</v>
      </c>
      <c r="J10" s="120"/>
      <c r="K10" s="108" t="str">
        <f>VLOOKUP(A10,lista,5,0)</f>
        <v>Teruel</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 año de experiencia en AUTOCAD.
1 año de experiencia en ISPOL. 6 meses de experiencia en Microsoft Office. 
6 meses de experiencia en Adobe Acrobat. 
6 meses de experiencia en aplicaciones internet Nivel alto Qgis. 
6 meses de experiencia en ArcMap.</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Qn+eyWiB2oNGqUVfFz+l8kqxTWEarTSMiXjok1Wy57cwry4NVWllLXxiLUwvuT43OOxjPN02pZPS3h027q6hQ==" saltValue="Xo7dY8rG0Rp1eyq1hhea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2025-02-11T12:11:40Z</dcterms:modified>
</cp:coreProperties>
</file>